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лена\Desktop\СНТ Лужки\"/>
    </mc:Choice>
  </mc:AlternateContent>
  <bookViews>
    <workbookView xWindow="0" yWindow="0" windowWidth="24000" windowHeight="9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" l="1"/>
  <c r="C31" i="1" l="1"/>
  <c r="C32" i="1" l="1"/>
</calcChain>
</file>

<file path=xl/sharedStrings.xml><?xml version="1.0" encoding="utf-8"?>
<sst xmlns="http://schemas.openxmlformats.org/spreadsheetml/2006/main" count="57" uniqueCount="55">
  <si>
    <t>Доходная часть</t>
  </si>
  <si>
    <t>Доходы</t>
  </si>
  <si>
    <t>Статьи доходов</t>
  </si>
  <si>
    <t>Сумма, руб.</t>
  </si>
  <si>
    <t>Расходы</t>
  </si>
  <si>
    <t>Мероприятия и статьи расходов</t>
  </si>
  <si>
    <t>Председатель</t>
  </si>
  <si>
    <t>НДФЛ</t>
  </si>
  <si>
    <t>Оплата электроэнергии по объектам общего пользования и уличное освещение</t>
  </si>
  <si>
    <t>Отчисления в фонды</t>
  </si>
  <si>
    <t>ОПС, ОМС, ФСС, несчасный случай</t>
  </si>
  <si>
    <t xml:space="preserve"> СНТ «ЛУЖКИ» </t>
  </si>
  <si>
    <t xml:space="preserve"> Остаток денежных средств на счете на 01.01.2022 г</t>
  </si>
  <si>
    <t xml:space="preserve"> Оплата электроэнергии</t>
  </si>
  <si>
    <t>Вывоз ТБО</t>
  </si>
  <si>
    <t>Бухгалтер</t>
  </si>
  <si>
    <t>Уборка снега</t>
  </si>
  <si>
    <t>Расчистка центральной дороги от снега</t>
  </si>
  <si>
    <t>Оплата труда</t>
  </si>
  <si>
    <t xml:space="preserve">Налоги 
</t>
  </si>
  <si>
    <t xml:space="preserve"> Остаток</t>
  </si>
  <si>
    <t xml:space="preserve"> Взносы</t>
  </si>
  <si>
    <t>Членские взносы</t>
  </si>
  <si>
    <t xml:space="preserve"> Расходы по обслуживанию банковского счета и проценты банку. Ежемесячная плата за ведение 
расчетного счета составляет 2000 руб. в месяц .</t>
  </si>
  <si>
    <t>Прочие расходы</t>
  </si>
  <si>
    <t>Вывоз ТБО  ООО Хартия Тариф 765,34 за м3</t>
  </si>
  <si>
    <t>Отчет по расходам за с 01.09-31.12.2021 года</t>
  </si>
  <si>
    <t xml:space="preserve"> Остаток денежных средств на счете на 01.09.2022 г</t>
  </si>
  <si>
    <t>Исполнительное дело</t>
  </si>
  <si>
    <t>Обслуживание ЭДО  Компания  ООО Тензор (сдача очетности в ИФНС, ПФР, ФСС)</t>
  </si>
  <si>
    <t xml:space="preserve">Бухгалтерские услуги ООО ЧЕСТЬ И ДОСТОИНСТВО </t>
  </si>
  <si>
    <t>Покупка 1 машины дров для сторожки</t>
  </si>
  <si>
    <t>Земельный налог за 2021 год (третий платеж)</t>
  </si>
  <si>
    <t xml:space="preserve">Содержание собаки( 2 мешка корма по 904 руб.) </t>
  </si>
  <si>
    <t>Катцтовары( членские книжки, 2 журнала учета)</t>
  </si>
  <si>
    <t>Запчасти для ремонта шлагбаума</t>
  </si>
  <si>
    <t>Автоматический выключатель 2P 10A 4.5кА х-ка SH2021 C10 ABB</t>
  </si>
  <si>
    <t>Бокс КМПн 1/2 для 1-2-х авт. выкл.наружн. ИЭК</t>
  </si>
  <si>
    <t>Вилка белая с/з с кольцом B-16-06-1(1/20)</t>
  </si>
  <si>
    <t>Кабель силовой с медными жилами NYM 2*1.5(100)</t>
  </si>
  <si>
    <t>Коробка распаячная 030-031УПрих 80*80/50 2.3 IP54 (1/100)</t>
  </si>
  <si>
    <t>Труба перфорированная легкая с зондом серая</t>
  </si>
  <si>
    <t>Хомут КСС 3*150 Ч нейлоновый черный(100 шт в уп.)</t>
  </si>
  <si>
    <t>Хомут КСС 4*150 Ч нейлоновый черный(100 шт в уп.)</t>
  </si>
  <si>
    <t>GSM модуль для управления шлагбаумом через телефон</t>
  </si>
  <si>
    <t>Плата управления PCB-SL для приводов DoorHan Sliding</t>
  </si>
  <si>
    <t>SIM МТС  оплата на год</t>
  </si>
  <si>
    <t>Цена</t>
  </si>
  <si>
    <t>Стабилизатор для видеокамеры и шлагбаума</t>
  </si>
  <si>
    <t>Итого расходов</t>
  </si>
  <si>
    <t>Сторож  Бекназаров Нарзулло Назарович</t>
  </si>
  <si>
    <t>Сторож  Валуев Евгений Геннадиевич</t>
  </si>
  <si>
    <t>Сторож Чудинова Карина Олеговна</t>
  </si>
  <si>
    <t>Хозтовары (по факту) снеговая лопата</t>
  </si>
  <si>
    <t>Запчасти для ремонта шлагбаума( ниже расшифровка)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</si>
</sst>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Calibri"/>
      <family val="1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0"/>
      <name val="Arial"/>
      <family val="2"/>
      <charset val="204"/>
    </font>
    <font>
      <sz val="8"/>
      <name val="Arial"/>
      <family val="2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2"/>
      <color theme="0" tint="-4.9989318521683403E-2"/>
      <name val="Times New Roman"/>
      <family val="1"/>
      <charset val="204"/>
    </font>
    <font>
      <sz val="9"/>
      <name val="Arial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indexed="2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C0C0C0"/>
      </patternFill>
    </fill>
    <fill>
      <patternFill patternType="solid">
        <fgColor rgb="FFBFBFB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83">
    <xf numFmtId="0" fontId="0" fillId="0" borderId="0" xfId="0"/>
    <xf numFmtId="0" fontId="4" fillId="0" borderId="0" xfId="0" applyFont="1" applyFill="1" applyBorder="1" applyAlignment="1">
      <alignment horizontal="left" vertical="top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2" borderId="13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0" fillId="0" borderId="0" xfId="0" applyBorder="1"/>
    <xf numFmtId="0" fontId="5" fillId="0" borderId="0" xfId="0" applyFont="1" applyBorder="1"/>
    <xf numFmtId="4" fontId="7" fillId="0" borderId="0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right" vertical="top" wrapText="1"/>
    </xf>
    <xf numFmtId="4" fontId="10" fillId="0" borderId="4" xfId="1" applyNumberFormat="1" applyFont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/>
    </xf>
    <xf numFmtId="0" fontId="2" fillId="0" borderId="17" xfId="0" applyFont="1" applyFill="1" applyBorder="1" applyAlignment="1">
      <alignment horizontal="left" vertical="top" wrapText="1"/>
    </xf>
    <xf numFmtId="4" fontId="11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" fontId="10" fillId="6" borderId="2" xfId="1" applyNumberFormat="1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horizontal="left" vertical="center" wrapText="1"/>
    </xf>
    <xf numFmtId="4" fontId="10" fillId="0" borderId="20" xfId="1" applyNumberFormat="1" applyFont="1" applyBorder="1" applyAlignment="1">
      <alignment horizontal="right" vertical="top" wrapText="1"/>
    </xf>
    <xf numFmtId="0" fontId="2" fillId="0" borderId="21" xfId="0" applyFont="1" applyFill="1" applyBorder="1" applyAlignment="1">
      <alignment horizontal="left" vertical="top" wrapText="1"/>
    </xf>
    <xf numFmtId="4" fontId="11" fillId="0" borderId="7" xfId="0" applyNumberFormat="1" applyFont="1" applyFill="1" applyBorder="1" applyAlignment="1">
      <alignment horizontal="right" vertical="top" shrinkToFit="1"/>
    </xf>
    <xf numFmtId="0" fontId="2" fillId="3" borderId="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 indent="3"/>
    </xf>
    <xf numFmtId="0" fontId="2" fillId="0" borderId="15" xfId="0" applyFont="1" applyFill="1" applyBorder="1" applyAlignment="1">
      <alignment vertical="center" wrapText="1"/>
    </xf>
    <xf numFmtId="0" fontId="2" fillId="5" borderId="9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top" wrapText="1"/>
    </xf>
    <xf numFmtId="0" fontId="2" fillId="5" borderId="2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7" fillId="0" borderId="0" xfId="0" applyNumberFormat="1" applyFont="1" applyBorder="1" applyAlignment="1">
      <alignment vertical="top" wrapText="1" indent="2"/>
    </xf>
    <xf numFmtId="0" fontId="2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vertical="top" wrapText="1" indent="2"/>
    </xf>
    <xf numFmtId="0" fontId="2" fillId="3" borderId="16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" fontId="6" fillId="0" borderId="23" xfId="1" applyNumberFormat="1" applyFont="1" applyBorder="1" applyAlignment="1">
      <alignment horizontal="right" vertical="top" wrapText="1"/>
    </xf>
    <xf numFmtId="4" fontId="10" fillId="0" borderId="0" xfId="1" applyNumberFormat="1" applyFont="1" applyBorder="1" applyAlignment="1">
      <alignment horizontal="right" vertical="top" wrapText="1"/>
    </xf>
    <xf numFmtId="0" fontId="6" fillId="0" borderId="24" xfId="1" applyNumberFormat="1" applyFont="1" applyBorder="1" applyAlignment="1">
      <alignment vertical="top" wrapText="1" indent="2"/>
    </xf>
    <xf numFmtId="0" fontId="4" fillId="0" borderId="24" xfId="0" applyFont="1" applyFill="1" applyBorder="1" applyAlignment="1">
      <alignment horizontal="left" vertical="top"/>
    </xf>
    <xf numFmtId="2" fontId="6" fillId="0" borderId="4" xfId="1" applyNumberFormat="1" applyFont="1" applyBorder="1" applyAlignment="1">
      <alignment horizontal="right" vertical="top" wrapText="1"/>
    </xf>
    <xf numFmtId="4" fontId="6" fillId="0" borderId="4" xfId="1" applyNumberFormat="1" applyFont="1" applyBorder="1" applyAlignment="1">
      <alignment horizontal="right" vertical="top" wrapText="1"/>
    </xf>
    <xf numFmtId="0" fontId="2" fillId="6" borderId="24" xfId="0" applyFont="1" applyFill="1" applyBorder="1" applyAlignment="1">
      <alignment horizontal="left" vertical="top" wrapText="1"/>
    </xf>
    <xf numFmtId="0" fontId="14" fillId="6" borderId="20" xfId="0" applyFont="1" applyFill="1" applyBorder="1" applyAlignment="1">
      <alignment horizontal="right" vertical="top"/>
    </xf>
    <xf numFmtId="2" fontId="15" fillId="6" borderId="7" xfId="0" applyNumberFormat="1" applyFont="1" applyFill="1" applyBorder="1" applyAlignment="1">
      <alignment horizontal="right" vertical="top"/>
    </xf>
    <xf numFmtId="4" fontId="6" fillId="0" borderId="25" xfId="1" applyNumberFormat="1" applyFont="1" applyBorder="1" applyAlignment="1">
      <alignment horizontal="right" vertical="top" wrapText="1"/>
    </xf>
    <xf numFmtId="4" fontId="6" fillId="0" borderId="26" xfId="1" applyNumberFormat="1" applyFont="1" applyBorder="1" applyAlignment="1">
      <alignment horizontal="right" vertical="top" wrapText="1"/>
    </xf>
    <xf numFmtId="4" fontId="6" fillId="0" borderId="3" xfId="1" applyNumberFormat="1" applyFont="1" applyBorder="1" applyAlignment="1">
      <alignment horizontal="right" vertical="top" wrapText="1"/>
    </xf>
    <xf numFmtId="4" fontId="6" fillId="0" borderId="7" xfId="1" applyNumberFormat="1" applyFont="1" applyBorder="1" applyAlignment="1">
      <alignment horizontal="right" vertical="top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4" fontId="6" fillId="0" borderId="23" xfId="1" applyNumberFormat="1" applyFont="1" applyBorder="1" applyAlignment="1">
      <alignment horizontal="right" vertical="top" wrapText="1"/>
    </xf>
    <xf numFmtId="0" fontId="6" fillId="0" borderId="23" xfId="1" applyNumberFormat="1" applyFont="1" applyBorder="1" applyAlignment="1">
      <alignment horizontal="right" vertical="top" wrapText="1"/>
    </xf>
    <xf numFmtId="4" fontId="10" fillId="6" borderId="11" xfId="1" applyNumberFormat="1" applyFont="1" applyFill="1" applyBorder="1" applyAlignment="1">
      <alignment horizontal="right" vertical="top" wrapText="1"/>
    </xf>
    <xf numFmtId="4" fontId="6" fillId="0" borderId="28" xfId="0" applyNumberFormat="1" applyFont="1" applyBorder="1" applyAlignment="1">
      <alignment horizontal="right" vertical="top" wrapText="1"/>
    </xf>
    <xf numFmtId="4" fontId="16" fillId="7" borderId="0" xfId="1" applyNumberFormat="1" applyFont="1" applyFill="1" applyBorder="1" applyAlignment="1">
      <alignment horizontal="right" vertical="top" wrapText="1"/>
    </xf>
    <xf numFmtId="4" fontId="0" fillId="0" borderId="0" xfId="0" applyNumberFormat="1" applyBorder="1"/>
    <xf numFmtId="0" fontId="12" fillId="6" borderId="1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0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4" fontId="6" fillId="0" borderId="2" xfId="1" applyNumberFormat="1" applyFont="1" applyBorder="1" applyAlignment="1">
      <alignment horizontal="right" vertical="top" wrapText="1"/>
    </xf>
    <xf numFmtId="0" fontId="14" fillId="0" borderId="9" xfId="0" applyFont="1" applyFill="1" applyBorder="1" applyAlignment="1">
      <alignment horizontal="left" vertical="top"/>
    </xf>
    <xf numFmtId="0" fontId="2" fillId="6" borderId="4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13" fillId="0" borderId="3" xfId="1" applyNumberFormat="1" applyFont="1" applyBorder="1" applyAlignment="1">
      <alignment horizontal="right"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topLeftCell="A21" workbookViewId="0">
      <selection activeCell="B30" sqref="B30"/>
    </sheetView>
  </sheetViews>
  <sheetFormatPr defaultRowHeight="15.75" x14ac:dyDescent="0.25"/>
  <cols>
    <col min="1" max="1" width="22.5703125" style="22" customWidth="1"/>
    <col min="2" max="2" width="60" style="1" customWidth="1"/>
    <col min="3" max="3" width="20" style="12" customWidth="1"/>
    <col min="4" max="4" width="18.28515625" customWidth="1"/>
    <col min="5" max="5" width="13" customWidth="1"/>
    <col min="9" max="9" width="9.140625" customWidth="1"/>
    <col min="10" max="10" width="13.28515625" customWidth="1"/>
  </cols>
  <sheetData>
    <row r="1" spans="1:4" ht="22.5" customHeight="1" x14ac:dyDescent="0.25">
      <c r="A1" s="41"/>
      <c r="B1" s="41"/>
      <c r="C1" s="41"/>
    </row>
    <row r="2" spans="1:4" x14ac:dyDescent="0.25">
      <c r="A2" s="42" t="s">
        <v>11</v>
      </c>
      <c r="B2" s="42"/>
      <c r="C2" s="42"/>
    </row>
    <row r="3" spans="1:4" ht="16.5" thickBot="1" x14ac:dyDescent="0.3">
      <c r="A3" s="16"/>
      <c r="B3" s="9" t="s">
        <v>26</v>
      </c>
      <c r="C3" s="9"/>
    </row>
    <row r="4" spans="1:4" ht="16.5" thickBot="1" x14ac:dyDescent="0.3">
      <c r="A4" s="43" t="s">
        <v>0</v>
      </c>
      <c r="B4" s="44"/>
      <c r="C4" s="45"/>
    </row>
    <row r="5" spans="1:4" ht="16.5" thickBot="1" x14ac:dyDescent="0.3">
      <c r="A5" s="17" t="s">
        <v>1</v>
      </c>
      <c r="B5" s="4" t="s">
        <v>2</v>
      </c>
      <c r="C5" s="10" t="s">
        <v>3</v>
      </c>
    </row>
    <row r="6" spans="1:4" x14ac:dyDescent="0.25">
      <c r="A6" s="80" t="s">
        <v>20</v>
      </c>
      <c r="B6" s="81" t="s">
        <v>27</v>
      </c>
      <c r="C6" s="82">
        <v>69035.009999999995</v>
      </c>
    </row>
    <row r="7" spans="1:4" x14ac:dyDescent="0.25">
      <c r="A7" s="78" t="s">
        <v>21</v>
      </c>
      <c r="B7" s="5" t="s">
        <v>22</v>
      </c>
      <c r="C7" s="54">
        <v>514100.12</v>
      </c>
    </row>
    <row r="8" spans="1:4" ht="16.5" thickBot="1" x14ac:dyDescent="0.3">
      <c r="A8" s="79"/>
      <c r="B8" s="77" t="s">
        <v>28</v>
      </c>
      <c r="C8" s="61">
        <v>20000</v>
      </c>
    </row>
    <row r="9" spans="1:4" ht="19.5" thickBot="1" x14ac:dyDescent="0.3">
      <c r="A9" s="46"/>
      <c r="B9" s="47"/>
      <c r="C9" s="48"/>
    </row>
    <row r="10" spans="1:4" ht="16.5" thickBot="1" x14ac:dyDescent="0.3">
      <c r="A10" s="17" t="s">
        <v>4</v>
      </c>
      <c r="B10" s="29" t="s">
        <v>5</v>
      </c>
      <c r="C10" s="10" t="s">
        <v>3</v>
      </c>
    </row>
    <row r="11" spans="1:4" ht="31.5" x14ac:dyDescent="0.25">
      <c r="A11" s="18" t="s">
        <v>13</v>
      </c>
      <c r="B11" s="30" t="s">
        <v>8</v>
      </c>
      <c r="C11" s="58">
        <v>11788.84</v>
      </c>
      <c r="D11" s="3"/>
    </row>
    <row r="12" spans="1:4" x14ac:dyDescent="0.25">
      <c r="A12" s="19" t="s">
        <v>16</v>
      </c>
      <c r="B12" s="31" t="s">
        <v>17</v>
      </c>
      <c r="C12" s="11">
        <v>17600</v>
      </c>
    </row>
    <row r="13" spans="1:4" ht="16.5" thickBot="1" x14ac:dyDescent="0.3">
      <c r="A13" s="20" t="s">
        <v>14</v>
      </c>
      <c r="B13" s="32" t="s">
        <v>25</v>
      </c>
      <c r="C13" s="59">
        <v>91840.8</v>
      </c>
      <c r="D13" s="3"/>
    </row>
    <row r="14" spans="1:4" x14ac:dyDescent="0.25">
      <c r="A14" s="40" t="s">
        <v>18</v>
      </c>
      <c r="B14" s="33" t="s">
        <v>6</v>
      </c>
      <c r="C14" s="25">
        <v>67426</v>
      </c>
    </row>
    <row r="15" spans="1:4" x14ac:dyDescent="0.25">
      <c r="A15" s="37"/>
      <c r="B15" s="31" t="s">
        <v>15</v>
      </c>
      <c r="C15" s="11">
        <v>55500</v>
      </c>
    </row>
    <row r="16" spans="1:4" x14ac:dyDescent="0.25">
      <c r="A16" s="37"/>
      <c r="B16" s="34" t="s">
        <v>50</v>
      </c>
      <c r="C16" s="11">
        <v>117972</v>
      </c>
    </row>
    <row r="17" spans="1:11" x14ac:dyDescent="0.25">
      <c r="A17" s="37"/>
      <c r="B17" s="34" t="s">
        <v>51</v>
      </c>
      <c r="C17" s="54">
        <v>15000</v>
      </c>
    </row>
    <row r="18" spans="1:11" ht="16.5" thickBot="1" x14ac:dyDescent="0.3">
      <c r="A18" s="37"/>
      <c r="B18" s="34" t="s">
        <v>52</v>
      </c>
      <c r="C18" s="61">
        <v>18330</v>
      </c>
    </row>
    <row r="19" spans="1:11" x14ac:dyDescent="0.25">
      <c r="A19" s="62"/>
      <c r="B19" s="73" t="s">
        <v>33</v>
      </c>
      <c r="C19" s="60">
        <v>1808</v>
      </c>
    </row>
    <row r="20" spans="1:11" ht="47.25" x14ac:dyDescent="0.25">
      <c r="A20" s="63" t="s">
        <v>24</v>
      </c>
      <c r="B20" s="74" t="s">
        <v>23</v>
      </c>
      <c r="C20" s="58">
        <v>10918.12</v>
      </c>
      <c r="G20" s="7"/>
      <c r="H20" s="7"/>
      <c r="I20" s="7"/>
      <c r="J20" s="7"/>
      <c r="K20" s="6"/>
    </row>
    <row r="21" spans="1:11" ht="31.5" x14ac:dyDescent="0.25">
      <c r="A21" s="63"/>
      <c r="B21" s="74" t="s">
        <v>29</v>
      </c>
      <c r="C21" s="54">
        <v>6000</v>
      </c>
      <c r="G21" s="39"/>
      <c r="H21" s="39"/>
      <c r="I21" s="7"/>
      <c r="J21" s="8"/>
      <c r="K21" s="6"/>
    </row>
    <row r="22" spans="1:11" x14ac:dyDescent="0.25">
      <c r="A22" s="63"/>
      <c r="B22" s="74" t="s">
        <v>31</v>
      </c>
      <c r="C22" s="54">
        <v>11000</v>
      </c>
      <c r="G22" s="36"/>
      <c r="H22" s="36"/>
      <c r="I22" s="7"/>
      <c r="J22" s="8"/>
      <c r="K22" s="6"/>
    </row>
    <row r="23" spans="1:11" x14ac:dyDescent="0.25">
      <c r="A23" s="63"/>
      <c r="B23" s="74" t="s">
        <v>54</v>
      </c>
      <c r="C23" s="54">
        <v>21046</v>
      </c>
      <c r="G23" s="36"/>
      <c r="H23" s="36"/>
      <c r="I23" s="7"/>
      <c r="J23" s="8"/>
      <c r="K23" s="6"/>
    </row>
    <row r="24" spans="1:11" x14ac:dyDescent="0.25">
      <c r="A24" s="63"/>
      <c r="B24" s="74" t="s">
        <v>48</v>
      </c>
      <c r="C24" s="54">
        <v>2500</v>
      </c>
      <c r="G24" s="36"/>
      <c r="H24" s="36"/>
      <c r="I24" s="7"/>
      <c r="J24" s="8"/>
      <c r="K24" s="6"/>
    </row>
    <row r="25" spans="1:11" x14ac:dyDescent="0.25">
      <c r="A25" s="63"/>
      <c r="B25" s="74" t="s">
        <v>34</v>
      </c>
      <c r="C25" s="54">
        <v>2050</v>
      </c>
      <c r="G25" s="36"/>
      <c r="H25" s="36"/>
      <c r="I25" s="7"/>
      <c r="J25" s="8"/>
      <c r="K25" s="6"/>
    </row>
    <row r="26" spans="1:11" ht="21" customHeight="1" x14ac:dyDescent="0.25">
      <c r="A26" s="63"/>
      <c r="B26" s="74" t="s">
        <v>30</v>
      </c>
      <c r="C26" s="54">
        <v>10000</v>
      </c>
      <c r="E26" s="6"/>
      <c r="G26" s="36"/>
      <c r="H26" s="36"/>
      <c r="I26" s="7"/>
      <c r="J26" s="8"/>
      <c r="K26" s="6"/>
    </row>
    <row r="27" spans="1:11" ht="16.5" thickBot="1" x14ac:dyDescent="0.3">
      <c r="A27" s="64"/>
      <c r="B27" s="75" t="s">
        <v>53</v>
      </c>
      <c r="C27" s="27">
        <v>1335</v>
      </c>
      <c r="E27" s="6"/>
      <c r="G27" s="7"/>
      <c r="H27" s="7"/>
      <c r="I27" s="7"/>
      <c r="J27" s="7"/>
      <c r="K27" s="6"/>
    </row>
    <row r="28" spans="1:11" x14ac:dyDescent="0.25">
      <c r="A28" s="40" t="s">
        <v>19</v>
      </c>
      <c r="B28" s="13" t="s">
        <v>32</v>
      </c>
      <c r="C28" s="25">
        <v>7724</v>
      </c>
      <c r="D28" s="68"/>
      <c r="E28" s="69"/>
      <c r="F28" s="15"/>
      <c r="G28" s="6"/>
      <c r="H28" s="6"/>
      <c r="I28" s="6"/>
      <c r="J28" s="6"/>
      <c r="K28" s="6"/>
    </row>
    <row r="29" spans="1:11" ht="16.5" thickBot="1" x14ac:dyDescent="0.3">
      <c r="A29" s="38"/>
      <c r="B29" s="26" t="s">
        <v>7</v>
      </c>
      <c r="C29" s="61">
        <v>42619</v>
      </c>
      <c r="D29" s="68"/>
      <c r="E29" s="70"/>
    </row>
    <row r="30" spans="1:11" ht="32.25" thickBot="1" x14ac:dyDescent="0.3">
      <c r="A30" s="28" t="s">
        <v>9</v>
      </c>
      <c r="B30" s="35" t="s">
        <v>10</v>
      </c>
      <c r="C30" s="76">
        <v>80797.77</v>
      </c>
      <c r="D30" s="2"/>
      <c r="E30" s="70"/>
    </row>
    <row r="31" spans="1:11" ht="16.5" thickBot="1" x14ac:dyDescent="0.3">
      <c r="A31" s="71"/>
      <c r="B31" s="72" t="s">
        <v>49</v>
      </c>
      <c r="C31" s="67">
        <f>SUM(C11:C30)</f>
        <v>593255.53</v>
      </c>
      <c r="D31" s="2"/>
    </row>
    <row r="32" spans="1:11" ht="16.5" thickBot="1" x14ac:dyDescent="0.3">
      <c r="A32" s="21" t="s">
        <v>20</v>
      </c>
      <c r="B32" s="24" t="s">
        <v>12</v>
      </c>
      <c r="C32" s="23">
        <f>C6+C7+C8-C31</f>
        <v>9879.5999999999767</v>
      </c>
      <c r="D32" s="49"/>
    </row>
    <row r="33" spans="2:3" ht="24.95" customHeight="1" x14ac:dyDescent="0.25">
      <c r="C33" s="14"/>
    </row>
    <row r="34" spans="2:3" x14ac:dyDescent="0.25">
      <c r="C34" s="50"/>
    </row>
    <row r="35" spans="2:3" ht="16.5" thickBot="1" x14ac:dyDescent="0.3"/>
    <row r="36" spans="2:3" x14ac:dyDescent="0.25">
      <c r="B36" s="55" t="s">
        <v>35</v>
      </c>
      <c r="C36" s="56" t="s">
        <v>47</v>
      </c>
    </row>
    <row r="37" spans="2:3" x14ac:dyDescent="0.25">
      <c r="B37" s="51" t="s">
        <v>36</v>
      </c>
      <c r="C37" s="53">
        <v>489</v>
      </c>
    </row>
    <row r="38" spans="2:3" x14ac:dyDescent="0.25">
      <c r="B38" s="51" t="s">
        <v>37</v>
      </c>
      <c r="C38" s="53">
        <v>32</v>
      </c>
    </row>
    <row r="39" spans="2:3" x14ac:dyDescent="0.25">
      <c r="B39" s="51" t="s">
        <v>38</v>
      </c>
      <c r="C39" s="53">
        <v>41</v>
      </c>
    </row>
    <row r="40" spans="2:3" x14ac:dyDescent="0.25">
      <c r="B40" s="51" t="s">
        <v>39</v>
      </c>
      <c r="C40" s="54">
        <v>1750</v>
      </c>
    </row>
    <row r="41" spans="2:3" x14ac:dyDescent="0.25">
      <c r="B41" s="51" t="s">
        <v>40</v>
      </c>
      <c r="C41" s="53">
        <v>49</v>
      </c>
    </row>
    <row r="42" spans="2:3" x14ac:dyDescent="0.25">
      <c r="B42" s="51" t="s">
        <v>41</v>
      </c>
      <c r="C42" s="53">
        <v>450</v>
      </c>
    </row>
    <row r="43" spans="2:3" x14ac:dyDescent="0.25">
      <c r="B43" s="51" t="s">
        <v>42</v>
      </c>
      <c r="C43" s="53">
        <v>76</v>
      </c>
    </row>
    <row r="44" spans="2:3" x14ac:dyDescent="0.25">
      <c r="B44" s="51" t="s">
        <v>43</v>
      </c>
      <c r="C44" s="53">
        <v>87</v>
      </c>
    </row>
    <row r="45" spans="2:3" x14ac:dyDescent="0.25">
      <c r="B45" s="51" t="s">
        <v>44</v>
      </c>
      <c r="C45" s="54">
        <v>10572</v>
      </c>
    </row>
    <row r="46" spans="2:3" x14ac:dyDescent="0.25">
      <c r="B46" s="51" t="s">
        <v>46</v>
      </c>
      <c r="C46" s="54">
        <v>1200</v>
      </c>
    </row>
    <row r="47" spans="2:3" x14ac:dyDescent="0.25">
      <c r="B47" s="51" t="s">
        <v>45</v>
      </c>
      <c r="C47" s="54">
        <v>6300</v>
      </c>
    </row>
    <row r="48" spans="2:3" ht="16.5" thickBot="1" x14ac:dyDescent="0.3">
      <c r="B48" s="52"/>
      <c r="C48" s="57">
        <f>SUM(C37:C47)</f>
        <v>21046</v>
      </c>
    </row>
    <row r="52" spans="3:8" x14ac:dyDescent="0.25">
      <c r="C52" s="65"/>
      <c r="D52" s="65"/>
      <c r="E52" s="65"/>
      <c r="F52" s="65"/>
      <c r="G52" s="65"/>
      <c r="H52" s="65"/>
    </row>
    <row r="53" spans="3:8" x14ac:dyDescent="0.25">
      <c r="C53" s="66"/>
      <c r="D53" s="66"/>
      <c r="E53" s="66"/>
      <c r="F53" s="66"/>
      <c r="G53" s="65"/>
      <c r="H53" s="65"/>
    </row>
    <row r="54" spans="3:8" x14ac:dyDescent="0.25">
      <c r="C54" s="65"/>
      <c r="D54" s="65"/>
      <c r="E54" s="65"/>
      <c r="F54" s="65"/>
      <c r="G54" s="66"/>
      <c r="H54" s="66"/>
    </row>
    <row r="55" spans="3:8" x14ac:dyDescent="0.25">
      <c r="C55" s="65"/>
      <c r="D55" s="65"/>
      <c r="E55" s="65"/>
      <c r="F55" s="65"/>
      <c r="G55" s="65"/>
      <c r="H55" s="65"/>
    </row>
    <row r="56" spans="3:8" x14ac:dyDescent="0.25">
      <c r="C56" s="66"/>
      <c r="D56" s="66"/>
      <c r="E56" s="66"/>
      <c r="F56" s="66"/>
      <c r="G56" s="65"/>
      <c r="H56" s="65"/>
    </row>
    <row r="57" spans="3:8" x14ac:dyDescent="0.25">
      <c r="C57" s="65"/>
      <c r="D57" s="65"/>
      <c r="E57" s="65"/>
      <c r="F57" s="65"/>
      <c r="G57" s="66"/>
      <c r="H57" s="66"/>
    </row>
    <row r="58" spans="3:8" x14ac:dyDescent="0.25">
      <c r="C58" s="65"/>
      <c r="D58" s="65"/>
      <c r="E58" s="65"/>
      <c r="F58" s="65"/>
      <c r="G58" s="65"/>
      <c r="H58" s="65"/>
    </row>
    <row r="59" spans="3:8" x14ac:dyDescent="0.25">
      <c r="C59" s="65"/>
      <c r="D59" s="65"/>
      <c r="E59" s="65"/>
      <c r="F59" s="65"/>
      <c r="G59" s="65"/>
      <c r="H59" s="65"/>
    </row>
    <row r="60" spans="3:8" x14ac:dyDescent="0.25">
      <c r="C60" s="66"/>
      <c r="D60" s="66"/>
      <c r="E60" s="66"/>
      <c r="F60" s="66"/>
      <c r="G60" s="65"/>
      <c r="H60" s="65"/>
    </row>
    <row r="61" spans="3:8" x14ac:dyDescent="0.25">
      <c r="C61" s="65"/>
      <c r="D61" s="65"/>
      <c r="E61" s="65"/>
      <c r="F61" s="65"/>
      <c r="G61" s="66"/>
      <c r="H61" s="66"/>
    </row>
    <row r="62" spans="3:8" x14ac:dyDescent="0.25">
      <c r="C62" s="65"/>
      <c r="D62" s="65"/>
      <c r="E62" s="65"/>
      <c r="F62" s="65"/>
      <c r="G62" s="65"/>
      <c r="H62" s="65"/>
    </row>
    <row r="63" spans="3:8" x14ac:dyDescent="0.25">
      <c r="C63" s="65"/>
      <c r="D63" s="65"/>
      <c r="E63" s="65"/>
      <c r="F63" s="65"/>
      <c r="G63" s="65"/>
      <c r="H63" s="65"/>
    </row>
    <row r="64" spans="3:8" x14ac:dyDescent="0.25">
      <c r="C64" s="65"/>
      <c r="D64" s="65"/>
      <c r="E64" s="65"/>
      <c r="F64" s="65"/>
      <c r="G64" s="65"/>
      <c r="H64" s="65"/>
    </row>
    <row r="65" spans="5:8" x14ac:dyDescent="0.25">
      <c r="E65" s="66"/>
      <c r="F65" s="66"/>
      <c r="G65" s="65"/>
      <c r="H65" s="65"/>
    </row>
    <row r="66" spans="5:8" x14ac:dyDescent="0.25">
      <c r="G66" s="66"/>
      <c r="H66" s="66"/>
    </row>
    <row r="67" spans="5:8" x14ac:dyDescent="0.25">
      <c r="G67" s="65"/>
      <c r="H67" s="65"/>
    </row>
  </sheetData>
  <mergeCells count="50">
    <mergeCell ref="G67:H67"/>
    <mergeCell ref="G52:H52"/>
    <mergeCell ref="G53:H53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64:H64"/>
    <mergeCell ref="G65:H65"/>
    <mergeCell ref="G66:H66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C62:D62"/>
    <mergeCell ref="C63:D63"/>
    <mergeCell ref="C64:D64"/>
    <mergeCell ref="C57:D57"/>
    <mergeCell ref="C58:D58"/>
    <mergeCell ref="C59:D59"/>
    <mergeCell ref="C60:D60"/>
    <mergeCell ref="C61:D61"/>
    <mergeCell ref="C52:D52"/>
    <mergeCell ref="C53:D53"/>
    <mergeCell ref="C54:D54"/>
    <mergeCell ref="C55:D55"/>
    <mergeCell ref="C56:D56"/>
    <mergeCell ref="A28:A29"/>
    <mergeCell ref="G21:H21"/>
    <mergeCell ref="A14:A18"/>
    <mergeCell ref="A1:C1"/>
    <mergeCell ref="A2:C2"/>
    <mergeCell ref="A4:C4"/>
    <mergeCell ref="A9:C9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2021-08-14T07:22:14Z</cp:lastPrinted>
  <dcterms:created xsi:type="dcterms:W3CDTF">2021-08-13T19:53:48Z</dcterms:created>
  <dcterms:modified xsi:type="dcterms:W3CDTF">2022-04-16T10:33:25Z</dcterms:modified>
</cp:coreProperties>
</file>